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jercicio 1" sheetId="1" r:id="rId1"/>
    <sheet name="ejercicio 2" sheetId="2" r:id="rId2"/>
    <sheet name="ejercicio 3" sheetId="3" r:id="rId3"/>
  </sheets>
  <definedNames>
    <definedName name="_xlnm._FilterDatabase" localSheetId="1" hidden="1">'ejercicio 2'!$A$1:$J$26</definedName>
  </definedNames>
  <calcPr calcId="125725"/>
</workbook>
</file>

<file path=xl/calcChain.xml><?xml version="1.0" encoding="utf-8"?>
<calcChain xmlns="http://schemas.openxmlformats.org/spreadsheetml/2006/main">
  <c r="C3" i="3"/>
  <c r="D3"/>
  <c r="E3"/>
  <c r="F3"/>
  <c r="C4"/>
  <c r="D4"/>
  <c r="E4"/>
  <c r="F4"/>
  <c r="C5"/>
  <c r="D5"/>
  <c r="E5"/>
  <c r="F5"/>
  <c r="C6"/>
  <c r="D6"/>
  <c r="E6"/>
  <c r="F6"/>
  <c r="C7"/>
  <c r="D7"/>
  <c r="E7"/>
  <c r="F7"/>
  <c r="D2"/>
  <c r="E2"/>
  <c r="F2"/>
  <c r="C2"/>
  <c r="B3" i="2"/>
  <c r="B4"/>
  <c r="B5"/>
  <c r="B6"/>
  <c r="B7"/>
  <c r="B8"/>
  <c r="B9"/>
  <c r="B10"/>
  <c r="B11"/>
  <c r="B2"/>
  <c r="I3"/>
  <c r="J3" s="1"/>
  <c r="C3" s="1"/>
  <c r="I4"/>
  <c r="J4" s="1"/>
  <c r="I5"/>
  <c r="J5" s="1"/>
  <c r="I6"/>
  <c r="J6" s="1"/>
  <c r="I7"/>
  <c r="J7" s="1"/>
  <c r="C10" s="1"/>
  <c r="I8"/>
  <c r="J8" s="1"/>
  <c r="I9"/>
  <c r="J9" s="1"/>
  <c r="C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N13" i="1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I2" i="2"/>
  <c r="J2" s="1"/>
  <c r="C2" s="1"/>
  <c r="C4" i="1"/>
  <c r="G7" i="3" l="1"/>
  <c r="H7" s="1"/>
  <c r="G6"/>
  <c r="H6" s="1"/>
  <c r="G5"/>
  <c r="H5" s="1"/>
  <c r="G4"/>
  <c r="H4" s="1"/>
  <c r="G3"/>
  <c r="H3" s="1"/>
  <c r="G2"/>
  <c r="H2" s="1"/>
  <c r="C5" i="2"/>
  <c r="C8"/>
  <c r="C4"/>
  <c r="C11"/>
  <c r="C7"/>
  <c r="C6"/>
  <c r="P12" i="1"/>
  <c r="D19"/>
  <c r="P10"/>
  <c r="P8"/>
  <c r="E15"/>
  <c r="G15"/>
  <c r="I15"/>
  <c r="K15"/>
  <c r="M15"/>
  <c r="P13"/>
  <c r="P11"/>
  <c r="P9"/>
  <c r="D15"/>
  <c r="F15"/>
  <c r="H15"/>
  <c r="J15"/>
  <c r="L15"/>
  <c r="N15"/>
  <c r="C15"/>
  <c r="P7"/>
  <c r="D18" l="1"/>
  <c r="D17"/>
  <c r="P15"/>
</calcChain>
</file>

<file path=xl/sharedStrings.xml><?xml version="1.0" encoding="utf-8"?>
<sst xmlns="http://schemas.openxmlformats.org/spreadsheetml/2006/main" count="133" uniqueCount="61">
  <si>
    <t>Hoteles Bienvenidos</t>
  </si>
  <si>
    <t>Informe</t>
  </si>
  <si>
    <t>Ventas ejercicio 2013</t>
  </si>
  <si>
    <t>fecha del informe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</si>
  <si>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</si>
  <si>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</si>
  <si>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</si>
  <si>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</si>
  <si>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</si>
  <si>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</si>
  <si>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</si>
  <si>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</si>
  <si>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</si>
  <si>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</si>
  <si>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</si>
  <si>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</si>
  <si>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</si>
  <si>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Hotel Gran Canaria</t>
  </si>
  <si>
    <t>Hotel Punta Cana</t>
  </si>
  <si>
    <t>Hotel Vigo</t>
  </si>
  <si>
    <t>Hotel Barcelona</t>
  </si>
  <si>
    <t>Hotel Madrid</t>
  </si>
  <si>
    <t>Hotel Fuenteventura</t>
  </si>
  <si>
    <t>Hotel Valencia</t>
  </si>
  <si>
    <t xml:space="preserve">total de ventas </t>
  </si>
  <si>
    <t>Mes de mayor cifra de ventas:</t>
  </si>
  <si>
    <t>Media de facturación mensual:</t>
  </si>
  <si>
    <t>Hotel con mayor facturación:</t>
  </si>
  <si>
    <t>N° de ventas</t>
  </si>
  <si>
    <t>Gómez</t>
  </si>
  <si>
    <t>López</t>
  </si>
  <si>
    <t>Martínez</t>
  </si>
  <si>
    <t>Medina</t>
  </si>
  <si>
    <t xml:space="preserve">Abad </t>
  </si>
  <si>
    <t>Carmelo</t>
  </si>
  <si>
    <t>Mendez</t>
  </si>
  <si>
    <t>Mohedano</t>
  </si>
  <si>
    <t>Benito</t>
  </si>
  <si>
    <t>Vendedor</t>
  </si>
  <si>
    <t>mes</t>
  </si>
  <si>
    <t>Producto</t>
  </si>
  <si>
    <t>Precio ud.</t>
  </si>
  <si>
    <t>Unidades</t>
  </si>
  <si>
    <t>Martin</t>
  </si>
  <si>
    <t>Esmalte 4 l.</t>
  </si>
  <si>
    <t>Pint. Plas. 4l</t>
  </si>
  <si>
    <t>Esmalte 750</t>
  </si>
  <si>
    <t>Pint. Plas 15</t>
  </si>
  <si>
    <t>Pint. Plast 4l.</t>
  </si>
  <si>
    <t>Alumnos</t>
  </si>
  <si>
    <t>Nota media</t>
  </si>
  <si>
    <t>Nota 1</t>
  </si>
  <si>
    <t>Nota 2</t>
  </si>
  <si>
    <t>Nota 3</t>
  </si>
  <si>
    <t>Nota 4</t>
  </si>
  <si>
    <t>Juan</t>
  </si>
  <si>
    <t>Pedro</t>
  </si>
  <si>
    <t>Javier</t>
  </si>
  <si>
    <t>Paula</t>
  </si>
  <si>
    <t>Maria</t>
  </si>
  <si>
    <t>Belen</t>
  </si>
</sst>
</file>

<file path=xl/styles.xml><?xml version="1.0" encoding="utf-8"?>
<styleSheet xmlns="http://schemas.openxmlformats.org/spreadsheetml/2006/main">
  <numFmts count="1">
    <numFmt numFmtId="164" formatCode="_-* #,##0.00\ [$€-40A]_-;\-* #,##0.00\ [$€-40A]_-;_-* &quot;-&quot;??\ [$€-40A]_-;_-@_-"/>
  </numFmts>
  <fonts count="2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8" fontId="1" fillId="0" borderId="0" xfId="0" applyNumberFormat="1" applyFont="1"/>
    <xf numFmtId="0" fontId="0" fillId="0" borderId="0" xfId="0" applyAlignment="1">
      <alignment horizontal="left"/>
    </xf>
    <xf numFmtId="14" fontId="0" fillId="2" borderId="0" xfId="0" applyNumberFormat="1" applyFill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0" xfId="0" applyNumberFormat="1" applyFill="1"/>
    <xf numFmtId="164" fontId="0" fillId="0" borderId="0" xfId="0" applyNumberFormat="1" applyBorder="1"/>
    <xf numFmtId="0" fontId="0" fillId="0" borderId="0" xfId="0" applyAlignment="1">
      <alignment horizontal="left"/>
    </xf>
    <xf numFmtId="164" fontId="0" fillId="0" borderId="0" xfId="0" applyNumberFormat="1" applyFill="1" applyBorder="1"/>
    <xf numFmtId="2" fontId="0" fillId="0" borderId="1" xfId="0" applyNumberFormat="1" applyBorder="1"/>
    <xf numFmtId="2" fontId="0" fillId="0" borderId="2" xfId="0" applyNumberFormat="1" applyFill="1" applyBorder="1"/>
    <xf numFmtId="0" fontId="0" fillId="0" borderId="0" xfId="0" applyBorder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D17" sqref="D17"/>
    </sheetView>
  </sheetViews>
  <sheetFormatPr baseColWidth="10" defaultRowHeight="15"/>
  <cols>
    <col min="1" max="1" width="13" bestFit="1" customWidth="1"/>
    <col min="2" max="2" width="14.5703125" bestFit="1" customWidth="1"/>
    <col min="3" max="3" width="14.5703125" customWidth="1"/>
    <col min="4" max="4" width="20.7109375" customWidth="1"/>
    <col min="5" max="14" width="14.5703125" bestFit="1" customWidth="1"/>
    <col min="16" max="16" width="15.5703125" bestFit="1" customWidth="1"/>
  </cols>
  <sheetData>
    <row r="1" spans="1:16" ht="18.75">
      <c r="A1" s="1" t="s">
        <v>0</v>
      </c>
    </row>
    <row r="2" spans="1:16">
      <c r="A2" s="9" t="s">
        <v>1</v>
      </c>
      <c r="B2" s="9"/>
      <c r="C2" s="2"/>
    </row>
    <row r="3" spans="1:16">
      <c r="A3" s="9" t="s">
        <v>2</v>
      </c>
      <c r="B3" s="9"/>
      <c r="C3" s="9"/>
    </row>
    <row r="4" spans="1:16">
      <c r="A4" s="9" t="s">
        <v>3</v>
      </c>
      <c r="B4" s="9"/>
      <c r="C4" s="3">
        <f ca="1">TODAY()</f>
        <v>42351</v>
      </c>
    </row>
    <row r="5" spans="1:16">
      <c r="A5" s="2"/>
      <c r="B5" s="2"/>
      <c r="C5" s="2"/>
    </row>
    <row r="6" spans="1:16"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P6" t="s">
        <v>16</v>
      </c>
    </row>
    <row r="7" spans="1:16">
      <c r="A7" t="s">
        <v>17</v>
      </c>
      <c r="C7" s="5">
        <f ca="1">RANDBETWEEN(100000,1200000)</f>
        <v>386239</v>
      </c>
      <c r="D7" s="5">
        <f t="shared" ref="D7:N13" ca="1" si="0">RANDBETWEEN(100000,1200000)</f>
        <v>794750</v>
      </c>
      <c r="E7" s="5">
        <f t="shared" ca="1" si="0"/>
        <v>1065643</v>
      </c>
      <c r="F7" s="5">
        <f t="shared" ca="1" si="0"/>
        <v>905898</v>
      </c>
      <c r="G7" s="5">
        <f t="shared" ca="1" si="0"/>
        <v>1008073</v>
      </c>
      <c r="H7" s="5">
        <f t="shared" ca="1" si="0"/>
        <v>628130</v>
      </c>
      <c r="I7" s="5">
        <f t="shared" ca="1" si="0"/>
        <v>495524</v>
      </c>
      <c r="J7" s="5">
        <f t="shared" ca="1" si="0"/>
        <v>115016</v>
      </c>
      <c r="K7" s="5">
        <f t="shared" ca="1" si="0"/>
        <v>413388</v>
      </c>
      <c r="L7" s="5">
        <f t="shared" ca="1" si="0"/>
        <v>860221</v>
      </c>
      <c r="M7" s="5">
        <f t="shared" ca="1" si="0"/>
        <v>297477</v>
      </c>
      <c r="N7" s="5">
        <f t="shared" ca="1" si="0"/>
        <v>988912</v>
      </c>
      <c r="P7" s="6">
        <f ca="1">SUM(C7:N7)</f>
        <v>7959271</v>
      </c>
    </row>
    <row r="8" spans="1:16">
      <c r="A8" t="s">
        <v>18</v>
      </c>
      <c r="C8" s="5">
        <f t="shared" ref="C8:C13" ca="1" si="1">RANDBETWEEN(100000,1200000)</f>
        <v>943439</v>
      </c>
      <c r="D8" s="5">
        <f t="shared" ca="1" si="0"/>
        <v>414654</v>
      </c>
      <c r="E8" s="5">
        <f t="shared" ca="1" si="0"/>
        <v>1076493</v>
      </c>
      <c r="F8" s="5">
        <f t="shared" ca="1" si="0"/>
        <v>1030505</v>
      </c>
      <c r="G8" s="5">
        <f t="shared" ca="1" si="0"/>
        <v>976717</v>
      </c>
      <c r="H8" s="5">
        <f t="shared" ca="1" si="0"/>
        <v>1043397</v>
      </c>
      <c r="I8" s="5">
        <f t="shared" ca="1" si="0"/>
        <v>540187</v>
      </c>
      <c r="J8" s="5">
        <f t="shared" ca="1" si="0"/>
        <v>587181</v>
      </c>
      <c r="K8" s="5">
        <f t="shared" ca="1" si="0"/>
        <v>1054586</v>
      </c>
      <c r="L8" s="5">
        <f t="shared" ca="1" si="0"/>
        <v>1042879</v>
      </c>
      <c r="M8" s="5">
        <f t="shared" ca="1" si="0"/>
        <v>429638</v>
      </c>
      <c r="N8" s="5">
        <f t="shared" ca="1" si="0"/>
        <v>1121233</v>
      </c>
      <c r="P8" s="6">
        <f t="shared" ref="P8:P13" ca="1" si="2">SUM(C8:N8)</f>
        <v>10260909</v>
      </c>
    </row>
    <row r="9" spans="1:16">
      <c r="A9" t="s">
        <v>19</v>
      </c>
      <c r="C9" s="5">
        <f t="shared" ca="1" si="1"/>
        <v>1116194</v>
      </c>
      <c r="D9" s="5">
        <f t="shared" ca="1" si="0"/>
        <v>477969</v>
      </c>
      <c r="E9" s="5">
        <f t="shared" ca="1" si="0"/>
        <v>973110</v>
      </c>
      <c r="F9" s="5">
        <f t="shared" ca="1" si="0"/>
        <v>828937</v>
      </c>
      <c r="G9" s="5">
        <f t="shared" ca="1" si="0"/>
        <v>1007111</v>
      </c>
      <c r="H9" s="5">
        <f t="shared" ca="1" si="0"/>
        <v>833860</v>
      </c>
      <c r="I9" s="5">
        <f t="shared" ca="1" si="0"/>
        <v>1044435</v>
      </c>
      <c r="J9" s="5">
        <f t="shared" ca="1" si="0"/>
        <v>708341</v>
      </c>
      <c r="K9" s="5">
        <f t="shared" ca="1" si="0"/>
        <v>681027</v>
      </c>
      <c r="L9" s="5">
        <f t="shared" ca="1" si="0"/>
        <v>1015467</v>
      </c>
      <c r="M9" s="5">
        <f t="shared" ca="1" si="0"/>
        <v>798475</v>
      </c>
      <c r="N9" s="5">
        <f t="shared" ca="1" si="0"/>
        <v>882335</v>
      </c>
      <c r="P9" s="6">
        <f t="shared" ca="1" si="2"/>
        <v>10367261</v>
      </c>
    </row>
    <row r="10" spans="1:16">
      <c r="A10" t="s">
        <v>20</v>
      </c>
      <c r="C10" s="5">
        <f t="shared" ca="1" si="1"/>
        <v>529446</v>
      </c>
      <c r="D10" s="5">
        <f t="shared" ca="1" si="0"/>
        <v>115928</v>
      </c>
      <c r="E10" s="5">
        <f t="shared" ca="1" si="0"/>
        <v>563758</v>
      </c>
      <c r="F10" s="5">
        <f t="shared" ca="1" si="0"/>
        <v>628012</v>
      </c>
      <c r="G10" s="5">
        <f t="shared" ca="1" si="0"/>
        <v>808508</v>
      </c>
      <c r="H10" s="5">
        <f t="shared" ca="1" si="0"/>
        <v>149093</v>
      </c>
      <c r="I10" s="5">
        <f t="shared" ca="1" si="0"/>
        <v>212983</v>
      </c>
      <c r="J10" s="5">
        <f t="shared" ca="1" si="0"/>
        <v>843580</v>
      </c>
      <c r="K10" s="5">
        <f t="shared" ca="1" si="0"/>
        <v>909938</v>
      </c>
      <c r="L10" s="5">
        <f t="shared" ca="1" si="0"/>
        <v>1191069</v>
      </c>
      <c r="M10" s="5">
        <f t="shared" ca="1" si="0"/>
        <v>147296</v>
      </c>
      <c r="N10" s="5">
        <f t="shared" ca="1" si="0"/>
        <v>1062025</v>
      </c>
      <c r="P10" s="6">
        <f t="shared" ca="1" si="2"/>
        <v>7161636</v>
      </c>
    </row>
    <row r="11" spans="1:16">
      <c r="A11" t="s">
        <v>21</v>
      </c>
      <c r="C11" s="5">
        <f t="shared" ca="1" si="1"/>
        <v>905081</v>
      </c>
      <c r="D11" s="5">
        <f t="shared" ca="1" si="0"/>
        <v>935842</v>
      </c>
      <c r="E11" s="5">
        <f t="shared" ca="1" si="0"/>
        <v>533492</v>
      </c>
      <c r="F11" s="5">
        <f t="shared" ca="1" si="0"/>
        <v>396833</v>
      </c>
      <c r="G11" s="5">
        <f t="shared" ca="1" si="0"/>
        <v>1044346</v>
      </c>
      <c r="H11" s="5">
        <f t="shared" ca="1" si="0"/>
        <v>836700</v>
      </c>
      <c r="I11" s="5">
        <f t="shared" ca="1" si="0"/>
        <v>1173694</v>
      </c>
      <c r="J11" s="5">
        <f t="shared" ca="1" si="0"/>
        <v>947948</v>
      </c>
      <c r="K11" s="5">
        <f t="shared" ca="1" si="0"/>
        <v>827537</v>
      </c>
      <c r="L11" s="5">
        <f t="shared" ca="1" si="0"/>
        <v>194866</v>
      </c>
      <c r="M11" s="5">
        <f t="shared" ca="1" si="0"/>
        <v>659809</v>
      </c>
      <c r="N11" s="5">
        <f t="shared" ca="1" si="0"/>
        <v>197488</v>
      </c>
      <c r="P11" s="6">
        <f t="shared" ca="1" si="2"/>
        <v>8653636</v>
      </c>
    </row>
    <row r="12" spans="1:16">
      <c r="A12" t="s">
        <v>22</v>
      </c>
      <c r="C12" s="5">
        <f t="shared" ca="1" si="1"/>
        <v>249973</v>
      </c>
      <c r="D12" s="5">
        <f t="shared" ca="1" si="0"/>
        <v>203570</v>
      </c>
      <c r="E12" s="5">
        <f t="shared" ca="1" si="0"/>
        <v>638116</v>
      </c>
      <c r="F12" s="5">
        <f t="shared" ca="1" si="0"/>
        <v>189280</v>
      </c>
      <c r="G12" s="5">
        <f t="shared" ca="1" si="0"/>
        <v>940489</v>
      </c>
      <c r="H12" s="5">
        <f t="shared" ca="1" si="0"/>
        <v>1142069</v>
      </c>
      <c r="I12" s="5">
        <f t="shared" ca="1" si="0"/>
        <v>162688</v>
      </c>
      <c r="J12" s="5">
        <f t="shared" ca="1" si="0"/>
        <v>404488</v>
      </c>
      <c r="K12" s="5">
        <f t="shared" ca="1" si="0"/>
        <v>269275</v>
      </c>
      <c r="L12" s="5">
        <f t="shared" ca="1" si="0"/>
        <v>652254</v>
      </c>
      <c r="M12" s="5">
        <f t="shared" ca="1" si="0"/>
        <v>1085770</v>
      </c>
      <c r="N12" s="5">
        <f t="shared" ca="1" si="0"/>
        <v>568330</v>
      </c>
      <c r="P12" s="6">
        <f t="shared" ca="1" si="2"/>
        <v>6506302</v>
      </c>
    </row>
    <row r="13" spans="1:16">
      <c r="A13" t="s">
        <v>23</v>
      </c>
      <c r="C13" s="5">
        <f t="shared" ca="1" si="1"/>
        <v>934742</v>
      </c>
      <c r="D13" s="5">
        <f t="shared" ca="1" si="0"/>
        <v>1151447</v>
      </c>
      <c r="E13" s="5">
        <f t="shared" ca="1" si="0"/>
        <v>1185057</v>
      </c>
      <c r="F13" s="5">
        <f t="shared" ca="1" si="0"/>
        <v>410268</v>
      </c>
      <c r="G13" s="5">
        <f t="shared" ca="1" si="0"/>
        <v>586790</v>
      </c>
      <c r="H13" s="5">
        <f t="shared" ca="1" si="0"/>
        <v>105972</v>
      </c>
      <c r="I13" s="5">
        <f t="shared" ca="1" si="0"/>
        <v>493789</v>
      </c>
      <c r="J13" s="5">
        <f t="shared" ca="1" si="0"/>
        <v>136839</v>
      </c>
      <c r="K13" s="5">
        <f t="shared" ca="1" si="0"/>
        <v>269047</v>
      </c>
      <c r="L13" s="5">
        <f t="shared" ca="1" si="0"/>
        <v>992894</v>
      </c>
      <c r="M13" s="5">
        <f t="shared" ca="1" si="0"/>
        <v>167882</v>
      </c>
      <c r="N13" s="5">
        <f t="shared" ca="1" si="0"/>
        <v>1191931</v>
      </c>
      <c r="P13" s="6">
        <f t="shared" ca="1" si="2"/>
        <v>7626658</v>
      </c>
    </row>
    <row r="15" spans="1:16">
      <c r="A15" t="s">
        <v>24</v>
      </c>
      <c r="C15" s="6">
        <f ca="1">SUM(C7:C13)</f>
        <v>5065114</v>
      </c>
      <c r="D15" s="6">
        <f t="shared" ref="D15:N15" ca="1" si="3">SUM(D7:D13)</f>
        <v>4094160</v>
      </c>
      <c r="E15" s="6">
        <f t="shared" ca="1" si="3"/>
        <v>6035669</v>
      </c>
      <c r="F15" s="6">
        <f t="shared" ca="1" si="3"/>
        <v>4389733</v>
      </c>
      <c r="G15" s="6">
        <f t="shared" ca="1" si="3"/>
        <v>6372034</v>
      </c>
      <c r="H15" s="6">
        <f t="shared" ca="1" si="3"/>
        <v>4739221</v>
      </c>
      <c r="I15" s="6">
        <f t="shared" ca="1" si="3"/>
        <v>4123300</v>
      </c>
      <c r="J15" s="6">
        <f t="shared" ca="1" si="3"/>
        <v>3743393</v>
      </c>
      <c r="K15" s="6">
        <f t="shared" ca="1" si="3"/>
        <v>4424798</v>
      </c>
      <c r="L15" s="6">
        <f t="shared" ca="1" si="3"/>
        <v>5949650</v>
      </c>
      <c r="M15" s="6">
        <f t="shared" ca="1" si="3"/>
        <v>3586347</v>
      </c>
      <c r="N15" s="6">
        <f t="shared" ca="1" si="3"/>
        <v>6012254</v>
      </c>
      <c r="P15" s="6">
        <f ca="1">SUM(P7:P13)</f>
        <v>58535673</v>
      </c>
    </row>
    <row r="17" spans="1:4">
      <c r="A17" t="s">
        <v>25</v>
      </c>
      <c r="D17" s="14" t="str">
        <f ca="1">INDEX(C6:N6,MATCH(MAX(C15:N15),C15:N15,0))</f>
        <v>Mayo</v>
      </c>
    </row>
    <row r="18" spans="1:4">
      <c r="A18" t="s">
        <v>27</v>
      </c>
      <c r="D18" s="7" t="str">
        <f ca="1">INDEX(A7:A13,MATCH(MAX(P7:P13),P7:P13,0))</f>
        <v>Hotel Vigo</v>
      </c>
    </row>
    <row r="19" spans="1:4">
      <c r="A19" t="s">
        <v>26</v>
      </c>
      <c r="D19" s="7">
        <f ca="1">AVERAGE(C7:N13)</f>
        <v>696853.25</v>
      </c>
    </row>
    <row r="23" spans="1:4">
      <c r="A23" s="4"/>
      <c r="B23" s="4"/>
    </row>
  </sheetData>
  <mergeCells count="3">
    <mergeCell ref="A2:B2"/>
    <mergeCell ref="A4:B4"/>
    <mergeCell ref="A3:C3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2" sqref="C2"/>
    </sheetView>
  </sheetViews>
  <sheetFormatPr baseColWidth="10" defaultRowHeight="15"/>
  <cols>
    <col min="4" max="4" width="12" bestFit="1" customWidth="1"/>
  </cols>
  <sheetData>
    <row r="1" spans="1:10">
      <c r="B1" t="s">
        <v>28</v>
      </c>
      <c r="C1" t="s">
        <v>16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16</v>
      </c>
    </row>
    <row r="2" spans="1:10">
      <c r="A2" t="s">
        <v>43</v>
      </c>
      <c r="B2">
        <f>COUNTIF(E$2:E$26,A2)</f>
        <v>3</v>
      </c>
      <c r="C2" s="8">
        <f ca="1">SUMIF(E$2:E$26,E2,J$2:J$26)</f>
        <v>424</v>
      </c>
      <c r="D2" s="8"/>
      <c r="E2" t="s">
        <v>43</v>
      </c>
      <c r="F2" t="s">
        <v>4</v>
      </c>
      <c r="G2" t="s">
        <v>44</v>
      </c>
      <c r="H2" s="8">
        <v>20</v>
      </c>
      <c r="I2">
        <f ca="1">RANDBETWEEN(1,50)</f>
        <v>16</v>
      </c>
      <c r="J2" s="8">
        <f ca="1">H2*I2</f>
        <v>320</v>
      </c>
    </row>
    <row r="3" spans="1:10">
      <c r="A3" t="s">
        <v>29</v>
      </c>
      <c r="B3">
        <f t="shared" ref="B3:B11" si="0">COUNTIF(E$2:E$26,A3)</f>
        <v>1</v>
      </c>
      <c r="C3" s="8">
        <f t="shared" ref="C3:C11" ca="1" si="1">SUMIF(E$2:E$26,E3,J$2:J$26)</f>
        <v>705</v>
      </c>
      <c r="D3" s="8"/>
      <c r="E3" t="s">
        <v>29</v>
      </c>
      <c r="F3" t="s">
        <v>6</v>
      </c>
      <c r="G3" t="s">
        <v>45</v>
      </c>
      <c r="H3" s="8">
        <v>15</v>
      </c>
      <c r="I3">
        <f t="shared" ref="I3:I26" ca="1" si="2">RANDBETWEEN(1,50)</f>
        <v>47</v>
      </c>
      <c r="J3" s="8">
        <f t="shared" ref="J3:J26" ca="1" si="3">H3*I3</f>
        <v>705</v>
      </c>
    </row>
    <row r="4" spans="1:10">
      <c r="A4" t="s">
        <v>30</v>
      </c>
      <c r="B4">
        <f t="shared" si="0"/>
        <v>3</v>
      </c>
      <c r="C4" s="8">
        <f t="shared" ca="1" si="1"/>
        <v>2301</v>
      </c>
      <c r="D4" s="8"/>
      <c r="E4" t="s">
        <v>30</v>
      </c>
      <c r="F4" t="s">
        <v>6</v>
      </c>
      <c r="G4" t="s">
        <v>46</v>
      </c>
      <c r="H4" s="8">
        <v>4</v>
      </c>
      <c r="I4">
        <f t="shared" ca="1" si="2"/>
        <v>49</v>
      </c>
      <c r="J4" s="8">
        <f t="shared" ca="1" si="3"/>
        <v>196</v>
      </c>
    </row>
    <row r="5" spans="1:10">
      <c r="A5" t="s">
        <v>31</v>
      </c>
      <c r="B5">
        <f t="shared" si="0"/>
        <v>5</v>
      </c>
      <c r="C5" s="8">
        <f t="shared" ca="1" si="1"/>
        <v>2272</v>
      </c>
      <c r="D5" s="8"/>
      <c r="E5" t="s">
        <v>31</v>
      </c>
      <c r="F5" t="s">
        <v>5</v>
      </c>
      <c r="G5" t="s">
        <v>47</v>
      </c>
      <c r="H5" s="8">
        <v>47</v>
      </c>
      <c r="I5">
        <f t="shared" ca="1" si="2"/>
        <v>15</v>
      </c>
      <c r="J5" s="8">
        <f t="shared" ca="1" si="3"/>
        <v>705</v>
      </c>
    </row>
    <row r="6" spans="1:10">
      <c r="A6" t="s">
        <v>32</v>
      </c>
      <c r="B6">
        <f t="shared" si="0"/>
        <v>1</v>
      </c>
      <c r="C6" s="8">
        <f t="shared" ca="1" si="1"/>
        <v>424</v>
      </c>
      <c r="D6" s="8"/>
      <c r="E6" t="s">
        <v>43</v>
      </c>
      <c r="F6" t="s">
        <v>4</v>
      </c>
      <c r="G6" t="s">
        <v>45</v>
      </c>
      <c r="H6" s="8">
        <v>15</v>
      </c>
      <c r="I6">
        <f t="shared" ca="1" si="2"/>
        <v>4</v>
      </c>
      <c r="J6" s="8">
        <f t="shared" ca="1" si="3"/>
        <v>60</v>
      </c>
    </row>
    <row r="7" spans="1:10">
      <c r="A7" t="s">
        <v>33</v>
      </c>
      <c r="B7">
        <f t="shared" si="0"/>
        <v>4</v>
      </c>
      <c r="C7" s="8">
        <f t="shared" ca="1" si="1"/>
        <v>6616</v>
      </c>
      <c r="D7" s="8"/>
      <c r="E7" t="s">
        <v>33</v>
      </c>
      <c r="F7" t="s">
        <v>4</v>
      </c>
      <c r="G7" t="s">
        <v>44</v>
      </c>
      <c r="H7" s="8">
        <v>20</v>
      </c>
      <c r="I7">
        <f t="shared" ca="1" si="2"/>
        <v>30</v>
      </c>
      <c r="J7" s="8">
        <f t="shared" ca="1" si="3"/>
        <v>600</v>
      </c>
    </row>
    <row r="8" spans="1:10">
      <c r="A8" t="s">
        <v>34</v>
      </c>
      <c r="B8">
        <f t="shared" si="0"/>
        <v>3</v>
      </c>
      <c r="C8" s="8">
        <f t="shared" ca="1" si="1"/>
        <v>1220</v>
      </c>
      <c r="D8" s="8"/>
      <c r="E8" t="s">
        <v>34</v>
      </c>
      <c r="F8" t="s">
        <v>6</v>
      </c>
      <c r="G8" t="s">
        <v>44</v>
      </c>
      <c r="H8" s="8">
        <v>20</v>
      </c>
      <c r="I8">
        <f t="shared" ca="1" si="2"/>
        <v>22</v>
      </c>
      <c r="J8" s="8">
        <f t="shared" ca="1" si="3"/>
        <v>440</v>
      </c>
    </row>
    <row r="9" spans="1:10">
      <c r="A9" t="s">
        <v>35</v>
      </c>
      <c r="B9">
        <f t="shared" si="0"/>
        <v>1</v>
      </c>
      <c r="C9" s="8">
        <f t="shared" ca="1" si="1"/>
        <v>2248</v>
      </c>
      <c r="D9" s="8"/>
      <c r="E9" t="s">
        <v>37</v>
      </c>
      <c r="F9" t="s">
        <v>5</v>
      </c>
      <c r="G9" t="s">
        <v>46</v>
      </c>
      <c r="H9" s="8">
        <v>4</v>
      </c>
      <c r="I9">
        <f t="shared" ca="1" si="2"/>
        <v>45</v>
      </c>
      <c r="J9" s="8">
        <f t="shared" ca="1" si="3"/>
        <v>180</v>
      </c>
    </row>
    <row r="10" spans="1:10">
      <c r="A10" t="s">
        <v>36</v>
      </c>
      <c r="B10">
        <f t="shared" si="0"/>
        <v>2</v>
      </c>
      <c r="C10" s="8">
        <f t="shared" ca="1" si="1"/>
        <v>6616</v>
      </c>
      <c r="D10" s="8"/>
      <c r="E10" t="s">
        <v>33</v>
      </c>
      <c r="F10" t="s">
        <v>7</v>
      </c>
      <c r="G10" t="s">
        <v>47</v>
      </c>
      <c r="H10" s="8">
        <v>47</v>
      </c>
      <c r="I10">
        <f t="shared" ca="1" si="2"/>
        <v>42</v>
      </c>
      <c r="J10" s="8">
        <f t="shared" ca="1" si="3"/>
        <v>1974</v>
      </c>
    </row>
    <row r="11" spans="1:10">
      <c r="A11" t="s">
        <v>37</v>
      </c>
      <c r="B11">
        <f t="shared" si="0"/>
        <v>2</v>
      </c>
      <c r="C11" s="8">
        <f t="shared" ca="1" si="1"/>
        <v>2272</v>
      </c>
      <c r="D11" s="8"/>
      <c r="E11" t="s">
        <v>31</v>
      </c>
      <c r="F11" t="s">
        <v>5</v>
      </c>
      <c r="G11" t="s">
        <v>46</v>
      </c>
      <c r="H11" s="8">
        <v>4</v>
      </c>
      <c r="I11">
        <f t="shared" ca="1" si="2"/>
        <v>38</v>
      </c>
      <c r="J11" s="8">
        <f t="shared" ca="1" si="3"/>
        <v>152</v>
      </c>
    </row>
    <row r="12" spans="1:10">
      <c r="D12" s="4"/>
      <c r="E12" t="s">
        <v>36</v>
      </c>
      <c r="F12" t="s">
        <v>6</v>
      </c>
      <c r="G12" t="s">
        <v>45</v>
      </c>
      <c r="H12" s="8">
        <v>15</v>
      </c>
      <c r="I12">
        <f t="shared" ca="1" si="2"/>
        <v>45</v>
      </c>
      <c r="J12" s="8">
        <f t="shared" ca="1" si="3"/>
        <v>675</v>
      </c>
    </row>
    <row r="13" spans="1:10">
      <c r="E13" t="s">
        <v>30</v>
      </c>
      <c r="F13" t="s">
        <v>7</v>
      </c>
      <c r="G13" t="s">
        <v>47</v>
      </c>
      <c r="H13" s="8">
        <v>4</v>
      </c>
      <c r="I13">
        <f t="shared" ca="1" si="2"/>
        <v>21</v>
      </c>
      <c r="J13" s="8">
        <f t="shared" ca="1" si="3"/>
        <v>84</v>
      </c>
    </row>
    <row r="14" spans="1:10">
      <c r="E14" t="s">
        <v>31</v>
      </c>
      <c r="F14" t="s">
        <v>7</v>
      </c>
      <c r="G14" t="s">
        <v>45</v>
      </c>
      <c r="H14" s="8">
        <v>47</v>
      </c>
      <c r="I14">
        <f t="shared" ca="1" si="2"/>
        <v>25</v>
      </c>
      <c r="J14" s="8">
        <f t="shared" ca="1" si="3"/>
        <v>1175</v>
      </c>
    </row>
    <row r="15" spans="1:10">
      <c r="E15" t="s">
        <v>43</v>
      </c>
      <c r="F15" t="s">
        <v>6</v>
      </c>
      <c r="G15" t="s">
        <v>46</v>
      </c>
      <c r="H15" s="8">
        <v>4</v>
      </c>
      <c r="I15">
        <f t="shared" ca="1" si="2"/>
        <v>11</v>
      </c>
      <c r="J15" s="8">
        <f t="shared" ca="1" si="3"/>
        <v>44</v>
      </c>
    </row>
    <row r="16" spans="1:10">
      <c r="E16" t="s">
        <v>33</v>
      </c>
      <c r="F16" t="s">
        <v>5</v>
      </c>
      <c r="G16" t="s">
        <v>47</v>
      </c>
      <c r="H16" s="8">
        <v>47</v>
      </c>
      <c r="I16">
        <f t="shared" ca="1" si="2"/>
        <v>43</v>
      </c>
      <c r="J16" s="8">
        <f t="shared" ca="1" si="3"/>
        <v>2021</v>
      </c>
    </row>
    <row r="17" spans="5:10">
      <c r="E17" t="s">
        <v>34</v>
      </c>
      <c r="F17" t="s">
        <v>7</v>
      </c>
      <c r="G17" t="s">
        <v>44</v>
      </c>
      <c r="H17" s="8">
        <v>20</v>
      </c>
      <c r="I17">
        <f t="shared" ca="1" si="2"/>
        <v>30</v>
      </c>
      <c r="J17" s="8">
        <f t="shared" ca="1" si="3"/>
        <v>600</v>
      </c>
    </row>
    <row r="18" spans="5:10">
      <c r="E18" t="s">
        <v>37</v>
      </c>
      <c r="F18" t="s">
        <v>5</v>
      </c>
      <c r="G18" t="s">
        <v>47</v>
      </c>
      <c r="H18" s="8">
        <v>47</v>
      </c>
      <c r="I18">
        <f t="shared" ca="1" si="2"/>
        <v>44</v>
      </c>
      <c r="J18" s="8">
        <f t="shared" ca="1" si="3"/>
        <v>2068</v>
      </c>
    </row>
    <row r="19" spans="5:10">
      <c r="E19" t="s">
        <v>31</v>
      </c>
      <c r="F19" t="s">
        <v>6</v>
      </c>
      <c r="G19" t="s">
        <v>46</v>
      </c>
      <c r="H19" s="8">
        <v>4</v>
      </c>
      <c r="I19">
        <f t="shared" ca="1" si="2"/>
        <v>42</v>
      </c>
      <c r="J19" s="8">
        <f t="shared" ca="1" si="3"/>
        <v>168</v>
      </c>
    </row>
    <row r="20" spans="5:10">
      <c r="E20" t="s">
        <v>36</v>
      </c>
      <c r="F20" t="s">
        <v>7</v>
      </c>
      <c r="G20" t="s">
        <v>48</v>
      </c>
      <c r="H20" s="8">
        <v>14</v>
      </c>
      <c r="I20">
        <f t="shared" ca="1" si="2"/>
        <v>42</v>
      </c>
      <c r="J20" s="8">
        <f t="shared" ca="1" si="3"/>
        <v>588</v>
      </c>
    </row>
    <row r="21" spans="5:10">
      <c r="E21" t="s">
        <v>30</v>
      </c>
      <c r="F21" t="s">
        <v>7</v>
      </c>
      <c r="G21" t="s">
        <v>47</v>
      </c>
      <c r="H21" s="8">
        <v>47</v>
      </c>
      <c r="I21">
        <f t="shared" ca="1" si="2"/>
        <v>43</v>
      </c>
      <c r="J21" s="8">
        <f t="shared" ca="1" si="3"/>
        <v>2021</v>
      </c>
    </row>
    <row r="22" spans="5:10">
      <c r="E22" t="s">
        <v>31</v>
      </c>
      <c r="F22" t="s">
        <v>7</v>
      </c>
      <c r="G22" t="s">
        <v>46</v>
      </c>
      <c r="H22" s="8">
        <v>4</v>
      </c>
      <c r="I22">
        <f t="shared" ca="1" si="2"/>
        <v>18</v>
      </c>
      <c r="J22" s="8">
        <f t="shared" ca="1" si="3"/>
        <v>72</v>
      </c>
    </row>
    <row r="23" spans="5:10">
      <c r="E23" t="s">
        <v>32</v>
      </c>
      <c r="F23" t="s">
        <v>5</v>
      </c>
      <c r="G23" t="s">
        <v>48</v>
      </c>
      <c r="H23" s="8">
        <v>15</v>
      </c>
      <c r="I23">
        <f t="shared" ca="1" si="2"/>
        <v>21</v>
      </c>
      <c r="J23" s="8">
        <f t="shared" ca="1" si="3"/>
        <v>315</v>
      </c>
    </row>
    <row r="24" spans="5:10">
      <c r="E24" t="s">
        <v>33</v>
      </c>
      <c r="F24" t="s">
        <v>6</v>
      </c>
      <c r="G24" t="s">
        <v>47</v>
      </c>
      <c r="H24" s="8">
        <v>47</v>
      </c>
      <c r="I24">
        <f t="shared" ca="1" si="2"/>
        <v>43</v>
      </c>
      <c r="J24" s="8">
        <f t="shared" ca="1" si="3"/>
        <v>2021</v>
      </c>
    </row>
    <row r="25" spans="5:10">
      <c r="E25" t="s">
        <v>34</v>
      </c>
      <c r="F25" t="s">
        <v>7</v>
      </c>
      <c r="G25" t="s">
        <v>46</v>
      </c>
      <c r="H25" s="8">
        <v>4</v>
      </c>
      <c r="I25">
        <f t="shared" ca="1" si="2"/>
        <v>45</v>
      </c>
      <c r="J25" s="8">
        <f t="shared" ca="1" si="3"/>
        <v>180</v>
      </c>
    </row>
    <row r="26" spans="5:10">
      <c r="E26" t="s">
        <v>35</v>
      </c>
      <c r="F26" t="s">
        <v>7</v>
      </c>
      <c r="G26" t="s">
        <v>48</v>
      </c>
      <c r="H26" s="10">
        <v>20</v>
      </c>
      <c r="I26">
        <f t="shared" ca="1" si="2"/>
        <v>20</v>
      </c>
      <c r="J26" s="8">
        <f t="shared" ca="1" si="3"/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H2" sqref="H2"/>
    </sheetView>
  </sheetViews>
  <sheetFormatPr baseColWidth="10" defaultRowHeight="15"/>
  <cols>
    <col min="1" max="1" width="8.85546875" bestFit="1" customWidth="1"/>
    <col min="2" max="2" width="8.85546875" customWidth="1"/>
    <col min="3" max="6" width="13" bestFit="1" customWidth="1"/>
    <col min="7" max="7" width="11.28515625" bestFit="1" customWidth="1"/>
  </cols>
  <sheetData>
    <row r="1" spans="1:9">
      <c r="A1" t="s">
        <v>49</v>
      </c>
      <c r="C1" t="s">
        <v>51</v>
      </c>
      <c r="D1" t="s">
        <v>52</v>
      </c>
      <c r="E1" t="s">
        <v>53</v>
      </c>
      <c r="F1" t="s">
        <v>54</v>
      </c>
      <c r="G1" t="s">
        <v>50</v>
      </c>
    </row>
    <row r="2" spans="1:9">
      <c r="A2" t="s">
        <v>55</v>
      </c>
      <c r="C2" s="11">
        <f ca="1">RANDBETWEEN(1.01,10.01)</f>
        <v>8</v>
      </c>
      <c r="D2" s="11">
        <f t="shared" ref="D2:F7" ca="1" si="0">RANDBETWEEN(1.01,10.01)</f>
        <v>5</v>
      </c>
      <c r="E2" s="11">
        <f t="shared" ca="1" si="0"/>
        <v>5</v>
      </c>
      <c r="F2" s="11">
        <f t="shared" ca="1" si="0"/>
        <v>10</v>
      </c>
      <c r="G2" s="11">
        <f ca="1">AVERAGE(C2:F2)</f>
        <v>7</v>
      </c>
      <c r="H2" s="12" t="str">
        <f t="shared" ref="H2:H7" ca="1" si="1">IF(G2&gt;5, "APROBADO","SUSPENSO")</f>
        <v>APROBADO</v>
      </c>
      <c r="I2" s="13"/>
    </row>
    <row r="3" spans="1:9">
      <c r="A3" t="s">
        <v>56</v>
      </c>
      <c r="C3" s="11">
        <f t="shared" ref="C3:C7" ca="1" si="2">RANDBETWEEN(1.01,10.01)</f>
        <v>2</v>
      </c>
      <c r="D3" s="11">
        <f t="shared" ca="1" si="0"/>
        <v>6</v>
      </c>
      <c r="E3" s="11">
        <f t="shared" ca="1" si="0"/>
        <v>5</v>
      </c>
      <c r="F3" s="11">
        <f t="shared" ca="1" si="0"/>
        <v>9</v>
      </c>
      <c r="G3" s="11">
        <f t="shared" ref="G3:G7" ca="1" si="3">AVERAGE(C3:F3)</f>
        <v>5.5</v>
      </c>
      <c r="H3" s="12" t="str">
        <f t="shared" ca="1" si="1"/>
        <v>APROBADO</v>
      </c>
      <c r="I3" s="13"/>
    </row>
    <row r="4" spans="1:9">
      <c r="A4" t="s">
        <v>57</v>
      </c>
      <c r="C4" s="11">
        <f t="shared" ca="1" si="2"/>
        <v>10</v>
      </c>
      <c r="D4" s="11">
        <f t="shared" ca="1" si="0"/>
        <v>6</v>
      </c>
      <c r="E4" s="11">
        <f t="shared" ca="1" si="0"/>
        <v>4</v>
      </c>
      <c r="F4" s="11">
        <f t="shared" ca="1" si="0"/>
        <v>7</v>
      </c>
      <c r="G4" s="11">
        <f t="shared" ca="1" si="3"/>
        <v>6.75</v>
      </c>
      <c r="H4" s="12" t="str">
        <f t="shared" ca="1" si="1"/>
        <v>APROBADO</v>
      </c>
      <c r="I4" s="13"/>
    </row>
    <row r="5" spans="1:9">
      <c r="A5" t="s">
        <v>58</v>
      </c>
      <c r="C5" s="11">
        <f t="shared" ca="1" si="2"/>
        <v>2</v>
      </c>
      <c r="D5" s="11">
        <f t="shared" ca="1" si="0"/>
        <v>10</v>
      </c>
      <c r="E5" s="11">
        <f t="shared" ca="1" si="0"/>
        <v>3</v>
      </c>
      <c r="F5" s="11">
        <f t="shared" ca="1" si="0"/>
        <v>7</v>
      </c>
      <c r="G5" s="11">
        <f t="shared" ca="1" si="3"/>
        <v>5.5</v>
      </c>
      <c r="H5" s="12" t="str">
        <f t="shared" ca="1" si="1"/>
        <v>APROBADO</v>
      </c>
      <c r="I5" s="13"/>
    </row>
    <row r="6" spans="1:9">
      <c r="A6" t="s">
        <v>59</v>
      </c>
      <c r="C6" s="11">
        <f t="shared" ca="1" si="2"/>
        <v>10</v>
      </c>
      <c r="D6" s="11">
        <f t="shared" ca="1" si="0"/>
        <v>3</v>
      </c>
      <c r="E6" s="11">
        <f t="shared" ca="1" si="0"/>
        <v>7</v>
      </c>
      <c r="F6" s="11">
        <f t="shared" ca="1" si="0"/>
        <v>5</v>
      </c>
      <c r="G6" s="11">
        <f t="shared" ca="1" si="3"/>
        <v>6.25</v>
      </c>
      <c r="H6" s="12" t="str">
        <f t="shared" ca="1" si="1"/>
        <v>APROBADO</v>
      </c>
      <c r="I6" s="13"/>
    </row>
    <row r="7" spans="1:9">
      <c r="A7" t="s">
        <v>60</v>
      </c>
      <c r="C7" s="11">
        <f t="shared" ca="1" si="2"/>
        <v>9</v>
      </c>
      <c r="D7" s="11">
        <f t="shared" ca="1" si="0"/>
        <v>9</v>
      </c>
      <c r="E7" s="11">
        <f t="shared" ca="1" si="0"/>
        <v>2</v>
      </c>
      <c r="F7" s="11">
        <f t="shared" ca="1" si="0"/>
        <v>4</v>
      </c>
      <c r="G7" s="11">
        <f t="shared" ca="1" si="3"/>
        <v>6</v>
      </c>
      <c r="H7" s="12" t="str">
        <f t="shared" ca="1" si="1"/>
        <v>APROBADO</v>
      </c>
      <c r="I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Avilés Granados</dc:creator>
  <cp:lastModifiedBy>Patricia Avilés Granados</cp:lastModifiedBy>
  <dcterms:created xsi:type="dcterms:W3CDTF">2015-12-08T23:05:11Z</dcterms:created>
  <dcterms:modified xsi:type="dcterms:W3CDTF">2015-12-14T05:36:34Z</dcterms:modified>
</cp:coreProperties>
</file>